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nsaksi" sheetId="2" state="visible" r:id="rId2"/>
    <sheet xmlns:r="http://schemas.openxmlformats.org/officeDocument/2006/relationships" name="Budg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365D"/>
      <sz val="16"/>
    </font>
    <font>
      <name val="Arial"/>
      <b val="1"/>
      <color rgb="00FFFFFF"/>
      <sz val="11"/>
    </font>
    <font>
      <name val="Arial"/>
      <b val="1"/>
      <sz val="11"/>
    </font>
    <font>
      <name val="Arial"/>
      <b val="1"/>
      <color rgb="00155724"/>
      <sz val="12"/>
    </font>
    <font>
      <name val="Arial"/>
      <b val="1"/>
      <color rgb="00721C24"/>
      <sz val="12"/>
    </font>
    <font>
      <name val="Arial"/>
      <b val="1"/>
      <color rgb="001B365D"/>
      <sz val="12"/>
    </font>
    <font>
      <name val="Arial"/>
      <b val="1"/>
      <color rgb="001B365D"/>
      <sz val="11"/>
    </font>
  </fonts>
  <fills count="7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2A4D7C"/>
        <bgColor rgb="002A4D7C"/>
      </patternFill>
    </fill>
    <fill>
      <patternFill patternType="solid">
        <fgColor rgb="00D4EDDA"/>
        <bgColor rgb="00D4EDDA"/>
      </patternFill>
    </fill>
    <fill>
      <patternFill patternType="solid">
        <fgColor rgb="00F8D7DA"/>
        <bgColor rgb="00F8D7DA"/>
      </patternFill>
    </fill>
    <fill>
      <patternFill patternType="solid">
        <fgColor rgb="00F8F9FA"/>
        <bgColor rgb="00F8F9FA"/>
      </patternFill>
    </fill>
  </fills>
  <borders count="3">
    <border>
      <left/>
      <right/>
      <top/>
      <bottom/>
      <diagonal/>
    </border>
    <border>
      <left style="thin">
        <color rgb="00DDE1E5"/>
      </left>
      <right style="thin">
        <color rgb="00DDE1E5"/>
      </right>
      <top style="thin">
        <color rgb="00DDE1E5"/>
      </top>
      <bottom style="thin">
        <color rgb="00DDE1E5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1" pivotButton="0" quotePrefix="0" xfId="0"/>
    <xf numFmtId="3" fontId="4" fillId="4" borderId="1" pivotButton="0" quotePrefix="0" xfId="0"/>
    <xf numFmtId="3" fontId="5" fillId="5" borderId="1" pivotButton="0" quotePrefix="0" xfId="0"/>
    <xf numFmtId="3" fontId="6" fillId="6" borderId="1" pivotButton="0" quotePrefix="0" xfId="0"/>
    <xf numFmtId="0" fontId="7" fillId="0" borderId="0" pivotButton="0" quotePrefix="0" xfId="0"/>
    <xf numFmtId="0" fontId="2" fillId="2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0" fontId="3" fillId="0" borderId="2" pivotButton="0" quotePrefix="0" xfId="0"/>
    <xf numFmtId="3" fontId="3" fillId="0" borderId="2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61" customWidth="1" min="2" max="2"/>
    <col width="61" customWidth="1" min="3" max="3"/>
    <col width="17" customWidth="1" min="4" max="4"/>
  </cols>
  <sheetData>
    <row r="1">
      <c r="A1" s="1" t="inlineStr">
        <is>
          <t>EXECUTIVE FINANCIAL DASHBOARD</t>
        </is>
      </c>
    </row>
    <row r="2"/>
    <row r="3"/>
    <row r="4">
      <c r="A4" s="2" t="inlineStr">
        <is>
          <t>TOTAL PEMASUKAN</t>
        </is>
      </c>
      <c r="B4" s="3">
        <f>SUM(Transaksi!$G$4:$G$100)</f>
        <v/>
      </c>
    </row>
    <row r="5">
      <c r="A5" s="2" t="inlineStr">
        <is>
          <t>TOTAL PENGELUARAN</t>
        </is>
      </c>
      <c r="B5" s="4">
        <f>SUM(Transaksi!$H$4:$H$100)</f>
        <v/>
      </c>
    </row>
    <row r="6">
      <c r="A6" s="2" t="inlineStr">
        <is>
          <t>SALDO AKHIR (NET)</t>
        </is>
      </c>
      <c r="B6" s="5">
        <f>B4-B5</f>
        <v/>
      </c>
    </row>
    <row r="7"/>
    <row r="8">
      <c r="A8" s="6" t="inlineStr">
        <is>
          <t>Analisis Bulanan</t>
        </is>
      </c>
    </row>
    <row r="9">
      <c r="A9" s="7" t="inlineStr">
        <is>
          <t>Bulan</t>
        </is>
      </c>
      <c r="B9" s="7" t="inlineStr">
        <is>
          <t>Total Pemasukan</t>
        </is>
      </c>
      <c r="C9" s="7" t="inlineStr">
        <is>
          <t>Total Pengeluaran</t>
        </is>
      </c>
      <c r="D9" s="7" t="inlineStr">
        <is>
          <t>Net Savings</t>
        </is>
      </c>
    </row>
    <row r="10">
      <c r="A10" s="8" t="inlineStr">
        <is>
          <t>Januari</t>
        </is>
      </c>
      <c r="B10" s="9">
        <f>SUMIF(Transaksi!$C$4:$C$100, A10, Transaksi!$G$4:$G$100)</f>
        <v/>
      </c>
      <c r="C10" s="9">
        <f>SUMIF(Transaksi!$C$4:$C$100, A10, Transaksi!$H$4:$H$100)</f>
        <v/>
      </c>
      <c r="D10" s="9">
        <f>B10-C10</f>
        <v/>
      </c>
    </row>
    <row r="11">
      <c r="A11" s="8" t="inlineStr">
        <is>
          <t>Februari</t>
        </is>
      </c>
      <c r="B11" s="9">
        <f>SUMIF(Transaksi!$C$4:$C$100, A11, Transaksi!$G$4:$G$100)</f>
        <v/>
      </c>
      <c r="C11" s="9">
        <f>SUMIF(Transaksi!$C$4:$C$100, A11, Transaksi!$H$4:$H$100)</f>
        <v/>
      </c>
      <c r="D11" s="9">
        <f>B11-C11</f>
        <v/>
      </c>
    </row>
    <row r="12">
      <c r="A12" s="8" t="inlineStr">
        <is>
          <t>Maret</t>
        </is>
      </c>
      <c r="B12" s="9">
        <f>SUMIF(Transaksi!$C$4:$C$100, A12, Transaksi!$G$4:$G$100)</f>
        <v/>
      </c>
      <c r="C12" s="9">
        <f>SUMIF(Transaksi!$C$4:$C$100, A12, Transaksi!$H$4:$H$100)</f>
        <v/>
      </c>
      <c r="D12" s="9">
        <f>B12-C12</f>
        <v/>
      </c>
    </row>
    <row r="13">
      <c r="A13" s="8" t="inlineStr">
        <is>
          <t>April</t>
        </is>
      </c>
      <c r="B13" s="9">
        <f>SUMIF(Transaksi!$C$4:$C$100, A13, Transaksi!$G$4:$G$100)</f>
        <v/>
      </c>
      <c r="C13" s="9">
        <f>SUMIF(Transaksi!$C$4:$C$100, A13, Transaksi!$H$4:$H$100)</f>
        <v/>
      </c>
      <c r="D13" s="9">
        <f>B13-C13</f>
        <v/>
      </c>
    </row>
    <row r="14">
      <c r="A14" s="8" t="inlineStr">
        <is>
          <t>Mei</t>
        </is>
      </c>
      <c r="B14" s="9">
        <f>SUMIF(Transaksi!$C$4:$C$100, A14, Transaksi!$G$4:$G$100)</f>
        <v/>
      </c>
      <c r="C14" s="9">
        <f>SUMIF(Transaksi!$C$4:$C$100, A14, Transaksi!$H$4:$H$100)</f>
        <v/>
      </c>
      <c r="D14" s="9">
        <f>B14-C14</f>
        <v/>
      </c>
    </row>
    <row r="15">
      <c r="A15" s="8" t="inlineStr">
        <is>
          <t>Juni</t>
        </is>
      </c>
      <c r="B15" s="9">
        <f>SUMIF(Transaksi!$C$4:$C$100, A15, Transaksi!$G$4:$G$100)</f>
        <v/>
      </c>
      <c r="C15" s="9">
        <f>SUMIF(Transaksi!$C$4:$C$100, A15, Transaksi!$H$4:$H$100)</f>
        <v/>
      </c>
      <c r="D15" s="9">
        <f>B15-C15</f>
        <v/>
      </c>
    </row>
    <row r="16">
      <c r="A16" s="8" t="inlineStr">
        <is>
          <t>Juli</t>
        </is>
      </c>
      <c r="B16" s="9">
        <f>SUMIF(Transaksi!$C$4:$C$100, A16, Transaksi!$G$4:$G$100)</f>
        <v/>
      </c>
      <c r="C16" s="9">
        <f>SUMIF(Transaksi!$C$4:$C$100, A16, Transaksi!$H$4:$H$100)</f>
        <v/>
      </c>
      <c r="D16" s="9">
        <f>B16-C16</f>
        <v/>
      </c>
    </row>
    <row r="17">
      <c r="A17" s="8" t="inlineStr">
        <is>
          <t>Agustus</t>
        </is>
      </c>
      <c r="B17" s="9">
        <f>SUMIF(Transaksi!$C$4:$C$100, A17, Transaksi!$G$4:$G$100)</f>
        <v/>
      </c>
      <c r="C17" s="9">
        <f>SUMIF(Transaksi!$C$4:$C$100, A17, Transaksi!$H$4:$H$100)</f>
        <v/>
      </c>
      <c r="D17" s="9">
        <f>B17-C17</f>
        <v/>
      </c>
    </row>
    <row r="18">
      <c r="A18" s="8" t="inlineStr">
        <is>
          <t>September</t>
        </is>
      </c>
      <c r="B18" s="9">
        <f>SUMIF(Transaksi!$C$4:$C$100, A18, Transaksi!$G$4:$G$100)</f>
        <v/>
      </c>
      <c r="C18" s="9">
        <f>SUMIF(Transaksi!$C$4:$C$100, A18, Transaksi!$H$4:$H$100)</f>
        <v/>
      </c>
      <c r="D18" s="9">
        <f>B18-C18</f>
        <v/>
      </c>
    </row>
    <row r="19">
      <c r="A19" s="8" t="inlineStr">
        <is>
          <t>Oktober</t>
        </is>
      </c>
      <c r="B19" s="9">
        <f>SUMIF(Transaksi!$C$4:$C$100, A19, Transaksi!$G$4:$G$100)</f>
        <v/>
      </c>
      <c r="C19" s="9">
        <f>SUMIF(Transaksi!$C$4:$C$100, A19, Transaksi!$H$4:$H$100)</f>
        <v/>
      </c>
      <c r="D19" s="9">
        <f>B19-C19</f>
        <v/>
      </c>
    </row>
    <row r="20">
      <c r="A20" s="8" t="inlineStr">
        <is>
          <t>November</t>
        </is>
      </c>
      <c r="B20" s="9">
        <f>SUMIF(Transaksi!$C$4:$C$100, A20, Transaksi!$G$4:$G$100)</f>
        <v/>
      </c>
      <c r="C20" s="9">
        <f>SUMIF(Transaksi!$C$4:$C$100, A20, Transaksi!$H$4:$H$100)</f>
        <v/>
      </c>
      <c r="D20" s="9">
        <f>B20-C20</f>
        <v/>
      </c>
    </row>
    <row r="21">
      <c r="A21" s="8" t="inlineStr">
        <is>
          <t>Desember</t>
        </is>
      </c>
      <c r="B21" s="9">
        <f>SUMIF(Transaksi!$C$4:$C$100, A21, Transaksi!$G$4:$G$100)</f>
        <v/>
      </c>
      <c r="C21" s="9">
        <f>SUMIF(Transaksi!$C$4:$C$100, A21, Transaksi!$H$4:$H$100)</f>
        <v/>
      </c>
      <c r="D21" s="9">
        <f>B21-C21</f>
        <v/>
      </c>
    </row>
    <row r="22">
      <c r="A22" s="10" t="inlineStr">
        <is>
          <t>Total Tahunan</t>
        </is>
      </c>
      <c r="B22" s="11">
        <f>SUM(B10:B21)</f>
        <v/>
      </c>
      <c r="C22" s="11">
        <f>SUM(C10:C21)</f>
        <v/>
      </c>
      <c r="D22" s="11">
        <f>SUM(D10:D21)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9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35" customWidth="1" min="3" max="3"/>
    <col width="24" customWidth="1" min="4" max="4"/>
    <col width="20" customWidth="1" min="5" max="5"/>
    <col width="22" customWidth="1" min="6" max="6"/>
    <col width="15" customWidth="1" min="7" max="7"/>
    <col width="15" customWidth="1" min="8" max="8"/>
    <col width="30" customWidth="1" min="9" max="9"/>
  </cols>
  <sheetData>
    <row r="1">
      <c r="A1" s="1" t="inlineStr">
        <is>
          <t>LOG TRANSAKSI HARIAN LENGKAP</t>
        </is>
      </c>
    </row>
    <row r="2"/>
    <row r="3">
      <c r="A3" s="12" t="inlineStr">
        <is>
          <t>No</t>
        </is>
      </c>
      <c r="B3" s="12" t="inlineStr">
        <is>
          <t>Tanggal</t>
        </is>
      </c>
      <c r="C3" s="12" t="inlineStr">
        <is>
          <t>Bulan</t>
        </is>
      </c>
      <c r="D3" s="12" t="inlineStr">
        <is>
          <t>Kategori</t>
        </is>
      </c>
      <c r="E3" s="12" t="inlineStr">
        <is>
          <t>Sub-Kategori</t>
        </is>
      </c>
      <c r="F3" s="12" t="inlineStr">
        <is>
          <t>Deskripsi / Metode</t>
        </is>
      </c>
      <c r="G3" s="12" t="inlineStr">
        <is>
          <t>Pemasukan</t>
        </is>
      </c>
      <c r="H3" s="12" t="inlineStr">
        <is>
          <t>Pengeluaran</t>
        </is>
      </c>
      <c r="I3" s="12" t="inlineStr">
        <is>
          <t>Saldo Kumulatif</t>
        </is>
      </c>
    </row>
    <row r="4">
      <c r="A4" s="8" t="n">
        <v>1</v>
      </c>
      <c r="B4" s="8" t="inlineStr">
        <is>
          <t>2026-01-01</t>
        </is>
      </c>
      <c r="C4" s="8" t="inlineStr">
        <is>
          <t>Januari</t>
        </is>
      </c>
      <c r="D4" s="13" t="inlineStr">
        <is>
          <t>Kebutuhan Pokok</t>
        </is>
      </c>
      <c r="E4" s="13" t="inlineStr">
        <is>
          <t>Belanja Bulanan</t>
        </is>
      </c>
      <c r="F4" s="13" t="inlineStr">
        <is>
          <t>Grosir Supermarket</t>
        </is>
      </c>
      <c r="G4" s="9" t="n">
        <v>0</v>
      </c>
      <c r="H4" s="9" t="n">
        <v>750000</v>
      </c>
      <c r="I4" s="9">
        <f>G4-H4</f>
        <v/>
      </c>
    </row>
    <row r="5">
      <c r="A5" s="8" t="n">
        <v>2</v>
      </c>
      <c r="B5" s="8" t="inlineStr">
        <is>
          <t>2026-01-02</t>
        </is>
      </c>
      <c r="C5" s="8" t="inlineStr">
        <is>
          <t>Januari</t>
        </is>
      </c>
      <c r="D5" s="13" t="inlineStr">
        <is>
          <t>Pendapatan Utama</t>
        </is>
      </c>
      <c r="E5" s="13" t="inlineStr">
        <is>
          <t>Gaji Pokok</t>
        </is>
      </c>
      <c r="F5" s="13" t="inlineStr">
        <is>
          <t>Transfer Kantor</t>
        </is>
      </c>
      <c r="G5" s="9" t="n">
        <v>7500000</v>
      </c>
      <c r="H5" s="9" t="n">
        <v>0</v>
      </c>
      <c r="I5" s="9">
        <f>I4+G5-H5</f>
        <v/>
      </c>
    </row>
    <row r="6">
      <c r="A6" s="8" t="n">
        <v>3</v>
      </c>
      <c r="B6" s="8" t="inlineStr">
        <is>
          <t>2026-01-03</t>
        </is>
      </c>
      <c r="C6" s="8" t="inlineStr">
        <is>
          <t>Januari</t>
        </is>
      </c>
      <c r="D6" s="13" t="inlineStr">
        <is>
          <t>Transportasi</t>
        </is>
      </c>
      <c r="E6" s="13" t="inlineStr">
        <is>
          <t>Bensin</t>
        </is>
      </c>
      <c r="F6" s="13" t="inlineStr">
        <is>
          <t>Pertamina</t>
        </is>
      </c>
      <c r="G6" s="9" t="n">
        <v>0</v>
      </c>
      <c r="H6" s="9" t="n">
        <v>150000</v>
      </c>
      <c r="I6" s="9">
        <f>I5+G6-H6</f>
        <v/>
      </c>
    </row>
    <row r="7">
      <c r="A7" s="8" t="n">
        <v>4</v>
      </c>
      <c r="B7" s="8" t="inlineStr">
        <is>
          <t>2026-01-05</t>
        </is>
      </c>
      <c r="C7" s="8" t="inlineStr">
        <is>
          <t>Januari</t>
        </is>
      </c>
      <c r="D7" s="13" t="inlineStr">
        <is>
          <t>Hiburan</t>
        </is>
      </c>
      <c r="E7" s="13" t="inlineStr">
        <is>
          <t>Streaming &amp; Film</t>
        </is>
      </c>
      <c r="F7" s="13" t="inlineStr">
        <is>
          <t>Langganan Netflix</t>
        </is>
      </c>
      <c r="G7" s="9" t="n">
        <v>0</v>
      </c>
      <c r="H7" s="9" t="n">
        <v>186000</v>
      </c>
      <c r="I7" s="9">
        <f>I6+G7-H7</f>
        <v/>
      </c>
    </row>
    <row r="8">
      <c r="A8" s="8" t="n">
        <v>5</v>
      </c>
      <c r="B8" s="8" t="inlineStr">
        <is>
          <t>2026-01-10</t>
        </is>
      </c>
      <c r="C8" s="8" t="inlineStr">
        <is>
          <t>Januari</t>
        </is>
      </c>
      <c r="D8" s="13" t="inlineStr">
        <is>
          <t>Pendapatan Sampingan</t>
        </is>
      </c>
      <c r="E8" s="13" t="inlineStr">
        <is>
          <t>Bonus Proyek</t>
        </is>
      </c>
      <c r="F8" s="13" t="inlineStr">
        <is>
          <t>Freelance Desain</t>
        </is>
      </c>
      <c r="G8" s="9" t="n">
        <v>1500000</v>
      </c>
      <c r="H8" s="9" t="n">
        <v>0</v>
      </c>
      <c r="I8" s="9">
        <f>I7+G8-H8</f>
        <v/>
      </c>
    </row>
    <row r="9">
      <c r="A9" s="8">
        <f>IF(B9="","",ROW()-3)</f>
        <v/>
      </c>
      <c r="B9" s="13" t="n"/>
      <c r="C9" s="8">
        <f>IF(B9="","",TEXT(B9,"mmmm"))</f>
        <v/>
      </c>
      <c r="D9" s="13" t="n"/>
      <c r="E9" s="13" t="n"/>
      <c r="F9" s="13" t="n"/>
      <c r="G9" s="9" t="n"/>
      <c r="H9" s="9" t="n"/>
      <c r="I9" s="9">
        <f>IF(B9="","",I8+G9-H9)</f>
        <v/>
      </c>
    </row>
    <row r="10">
      <c r="A10" s="8">
        <f>IF(B10="","",ROW()-3)</f>
        <v/>
      </c>
      <c r="B10" s="13" t="n"/>
      <c r="C10" s="8">
        <f>IF(B10="","",TEXT(B10,"mmmm"))</f>
        <v/>
      </c>
      <c r="D10" s="13" t="n"/>
      <c r="E10" s="13" t="n"/>
      <c r="F10" s="13" t="n"/>
      <c r="G10" s="9" t="n"/>
      <c r="H10" s="9" t="n"/>
      <c r="I10" s="9">
        <f>IF(B10="","",I9+G10-H10)</f>
        <v/>
      </c>
    </row>
    <row r="11">
      <c r="A11" s="8">
        <f>IF(B11="","",ROW()-3)</f>
        <v/>
      </c>
      <c r="B11" s="13" t="n"/>
      <c r="C11" s="8">
        <f>IF(B11="","",TEXT(B11,"mmmm"))</f>
        <v/>
      </c>
      <c r="D11" s="13" t="n"/>
      <c r="E11" s="13" t="n"/>
      <c r="F11" s="13" t="n"/>
      <c r="G11" s="9" t="n"/>
      <c r="H11" s="9" t="n"/>
      <c r="I11" s="9">
        <f>IF(B11="","",I10+G11-H11)</f>
        <v/>
      </c>
    </row>
    <row r="12">
      <c r="A12" s="8">
        <f>IF(B12="","",ROW()-3)</f>
        <v/>
      </c>
      <c r="B12" s="13" t="n"/>
      <c r="C12" s="8">
        <f>IF(B12="","",TEXT(B12,"mmmm"))</f>
        <v/>
      </c>
      <c r="D12" s="13" t="n"/>
      <c r="E12" s="13" t="n"/>
      <c r="F12" s="13" t="n"/>
      <c r="G12" s="9" t="n"/>
      <c r="H12" s="9" t="n"/>
      <c r="I12" s="9">
        <f>IF(B12="","",I11+G12-H12)</f>
        <v/>
      </c>
    </row>
    <row r="13">
      <c r="A13" s="8">
        <f>IF(B13="","",ROW()-3)</f>
        <v/>
      </c>
      <c r="B13" s="13" t="n"/>
      <c r="C13" s="8">
        <f>IF(B13="","",TEXT(B13,"mmmm"))</f>
        <v/>
      </c>
      <c r="D13" s="13" t="n"/>
      <c r="E13" s="13" t="n"/>
      <c r="F13" s="13" t="n"/>
      <c r="G13" s="9" t="n"/>
      <c r="H13" s="9" t="n"/>
      <c r="I13" s="9">
        <f>IF(B13="","",I12+G13-H13)</f>
        <v/>
      </c>
    </row>
    <row r="14">
      <c r="A14" s="8">
        <f>IF(B14="","",ROW()-3)</f>
        <v/>
      </c>
      <c r="B14" s="13" t="n"/>
      <c r="C14" s="8">
        <f>IF(B14="","",TEXT(B14,"mmmm"))</f>
        <v/>
      </c>
      <c r="D14" s="13" t="n"/>
      <c r="E14" s="13" t="n"/>
      <c r="F14" s="13" t="n"/>
      <c r="G14" s="9" t="n"/>
      <c r="H14" s="9" t="n"/>
      <c r="I14" s="9">
        <f>IF(B14="","",I13+G14-H14)</f>
        <v/>
      </c>
    </row>
    <row r="15">
      <c r="A15" s="8">
        <f>IF(B15="","",ROW()-3)</f>
        <v/>
      </c>
      <c r="B15" s="13" t="n"/>
      <c r="C15" s="8">
        <f>IF(B15="","",TEXT(B15,"mmmm"))</f>
        <v/>
      </c>
      <c r="D15" s="13" t="n"/>
      <c r="E15" s="13" t="n"/>
      <c r="F15" s="13" t="n"/>
      <c r="G15" s="9" t="n"/>
      <c r="H15" s="9" t="n"/>
      <c r="I15" s="9">
        <f>IF(B15="","",I14+G15-H15)</f>
        <v/>
      </c>
    </row>
    <row r="16">
      <c r="A16" s="8">
        <f>IF(B16="","",ROW()-3)</f>
        <v/>
      </c>
      <c r="B16" s="13" t="n"/>
      <c r="C16" s="8">
        <f>IF(B16="","",TEXT(B16,"mmmm"))</f>
        <v/>
      </c>
      <c r="D16" s="13" t="n"/>
      <c r="E16" s="13" t="n"/>
      <c r="F16" s="13" t="n"/>
      <c r="G16" s="9" t="n"/>
      <c r="H16" s="9" t="n"/>
      <c r="I16" s="9">
        <f>IF(B16="","",I15+G16-H16)</f>
        <v/>
      </c>
    </row>
    <row r="17">
      <c r="A17" s="8">
        <f>IF(B17="","",ROW()-3)</f>
        <v/>
      </c>
      <c r="B17" s="13" t="n"/>
      <c r="C17" s="8">
        <f>IF(B17="","",TEXT(B17,"mmmm"))</f>
        <v/>
      </c>
      <c r="D17" s="13" t="n"/>
      <c r="E17" s="13" t="n"/>
      <c r="F17" s="13" t="n"/>
      <c r="G17" s="9" t="n"/>
      <c r="H17" s="9" t="n"/>
      <c r="I17" s="9">
        <f>IF(B17="","",I16+G17-H17)</f>
        <v/>
      </c>
    </row>
    <row r="18">
      <c r="A18" s="8">
        <f>IF(B18="","",ROW()-3)</f>
        <v/>
      </c>
      <c r="B18" s="13" t="n"/>
      <c r="C18" s="8">
        <f>IF(B18="","",TEXT(B18,"mmmm"))</f>
        <v/>
      </c>
      <c r="D18" s="13" t="n"/>
      <c r="E18" s="13" t="n"/>
      <c r="F18" s="13" t="n"/>
      <c r="G18" s="9" t="n"/>
      <c r="H18" s="9" t="n"/>
      <c r="I18" s="9">
        <f>IF(B18="","",I17+G18-H18)</f>
        <v/>
      </c>
    </row>
    <row r="19">
      <c r="A19" s="8">
        <f>IF(B19="","",ROW()-3)</f>
        <v/>
      </c>
      <c r="B19" s="13" t="n"/>
      <c r="C19" s="8">
        <f>IF(B19="","",TEXT(B19,"mmmm"))</f>
        <v/>
      </c>
      <c r="D19" s="13" t="n"/>
      <c r="E19" s="13" t="n"/>
      <c r="F19" s="13" t="n"/>
      <c r="G19" s="9" t="n"/>
      <c r="H19" s="9" t="n"/>
      <c r="I19" s="9">
        <f>IF(B19="","",I18+G19-H19)</f>
        <v/>
      </c>
    </row>
    <row r="20">
      <c r="A20" s="8">
        <f>IF(B20="","",ROW()-3)</f>
        <v/>
      </c>
      <c r="B20" s="13" t="n"/>
      <c r="C20" s="8">
        <f>IF(B20="","",TEXT(B20,"mmmm"))</f>
        <v/>
      </c>
      <c r="D20" s="13" t="n"/>
      <c r="E20" s="13" t="n"/>
      <c r="F20" s="13" t="n"/>
      <c r="G20" s="9" t="n"/>
      <c r="H20" s="9" t="n"/>
      <c r="I20" s="9">
        <f>IF(B20="","",I19+G20-H20)</f>
        <v/>
      </c>
    </row>
    <row r="21">
      <c r="A21" s="8">
        <f>IF(B21="","",ROW()-3)</f>
        <v/>
      </c>
      <c r="B21" s="13" t="n"/>
      <c r="C21" s="8">
        <f>IF(B21="","",TEXT(B21,"mmmm"))</f>
        <v/>
      </c>
      <c r="D21" s="13" t="n"/>
      <c r="E21" s="13" t="n"/>
      <c r="F21" s="13" t="n"/>
      <c r="G21" s="9" t="n"/>
      <c r="H21" s="9" t="n"/>
      <c r="I21" s="9">
        <f>IF(B21="","",I20+G21-H21)</f>
        <v/>
      </c>
    </row>
    <row r="22">
      <c r="A22" s="8">
        <f>IF(B22="","",ROW()-3)</f>
        <v/>
      </c>
      <c r="B22" s="13" t="n"/>
      <c r="C22" s="8">
        <f>IF(B22="","",TEXT(B22,"mmmm"))</f>
        <v/>
      </c>
      <c r="D22" s="13" t="n"/>
      <c r="E22" s="13" t="n"/>
      <c r="F22" s="13" t="n"/>
      <c r="G22" s="9" t="n"/>
      <c r="H22" s="9" t="n"/>
      <c r="I22" s="9">
        <f>IF(B22="","",I21+G22-H22)</f>
        <v/>
      </c>
    </row>
    <row r="23">
      <c r="A23" s="8">
        <f>IF(B23="","",ROW()-3)</f>
        <v/>
      </c>
      <c r="B23" s="13" t="n"/>
      <c r="C23" s="8">
        <f>IF(B23="","",TEXT(B23,"mmmm"))</f>
        <v/>
      </c>
      <c r="D23" s="13" t="n"/>
      <c r="E23" s="13" t="n"/>
      <c r="F23" s="13" t="n"/>
      <c r="G23" s="9" t="n"/>
      <c r="H23" s="9" t="n"/>
      <c r="I23" s="9">
        <f>IF(B23="","",I22+G23-H23)</f>
        <v/>
      </c>
    </row>
    <row r="24">
      <c r="A24" s="8">
        <f>IF(B24="","",ROW()-3)</f>
        <v/>
      </c>
      <c r="B24" s="13" t="n"/>
      <c r="C24" s="8">
        <f>IF(B24="","",TEXT(B24,"mmmm"))</f>
        <v/>
      </c>
      <c r="D24" s="13" t="n"/>
      <c r="E24" s="13" t="n"/>
      <c r="F24" s="13" t="n"/>
      <c r="G24" s="9" t="n"/>
      <c r="H24" s="9" t="n"/>
      <c r="I24" s="9">
        <f>IF(B24="","",I23+G24-H24)</f>
        <v/>
      </c>
    </row>
    <row r="25">
      <c r="A25" s="8">
        <f>IF(B25="","",ROW()-3)</f>
        <v/>
      </c>
      <c r="B25" s="13" t="n"/>
      <c r="C25" s="8">
        <f>IF(B25="","",TEXT(B25,"mmmm"))</f>
        <v/>
      </c>
      <c r="D25" s="13" t="n"/>
      <c r="E25" s="13" t="n"/>
      <c r="F25" s="13" t="n"/>
      <c r="G25" s="9" t="n"/>
      <c r="H25" s="9" t="n"/>
      <c r="I25" s="9">
        <f>IF(B25="","",I24+G25-H25)</f>
        <v/>
      </c>
    </row>
    <row r="26">
      <c r="A26" s="8">
        <f>IF(B26="","",ROW()-3)</f>
        <v/>
      </c>
      <c r="B26" s="13" t="n"/>
      <c r="C26" s="8">
        <f>IF(B26="","",TEXT(B26,"mmmm"))</f>
        <v/>
      </c>
      <c r="D26" s="13" t="n"/>
      <c r="E26" s="13" t="n"/>
      <c r="F26" s="13" t="n"/>
      <c r="G26" s="9" t="n"/>
      <c r="H26" s="9" t="n"/>
      <c r="I26" s="9">
        <f>IF(B26="","",I25+G26-H26)</f>
        <v/>
      </c>
    </row>
    <row r="27">
      <c r="A27" s="8">
        <f>IF(B27="","",ROW()-3)</f>
        <v/>
      </c>
      <c r="B27" s="13" t="n"/>
      <c r="C27" s="8">
        <f>IF(B27="","",TEXT(B27,"mmmm"))</f>
        <v/>
      </c>
      <c r="D27" s="13" t="n"/>
      <c r="E27" s="13" t="n"/>
      <c r="F27" s="13" t="n"/>
      <c r="G27" s="9" t="n"/>
      <c r="H27" s="9" t="n"/>
      <c r="I27" s="9">
        <f>IF(B27="","",I26+G27-H27)</f>
        <v/>
      </c>
    </row>
    <row r="28">
      <c r="A28" s="8">
        <f>IF(B28="","",ROW()-3)</f>
        <v/>
      </c>
      <c r="B28" s="13" t="n"/>
      <c r="C28" s="8">
        <f>IF(B28="","",TEXT(B28,"mmmm"))</f>
        <v/>
      </c>
      <c r="D28" s="13" t="n"/>
      <c r="E28" s="13" t="n"/>
      <c r="F28" s="13" t="n"/>
      <c r="G28" s="9" t="n"/>
      <c r="H28" s="9" t="n"/>
      <c r="I28" s="9">
        <f>IF(B28="","",I27+G28-H28)</f>
        <v/>
      </c>
    </row>
    <row r="29">
      <c r="A29" s="8">
        <f>IF(B29="","",ROW()-3)</f>
        <v/>
      </c>
      <c r="B29" s="13" t="n"/>
      <c r="C29" s="8">
        <f>IF(B29="","",TEXT(B29,"mmmm"))</f>
        <v/>
      </c>
      <c r="D29" s="13" t="n"/>
      <c r="E29" s="13" t="n"/>
      <c r="F29" s="13" t="n"/>
      <c r="G29" s="9" t="n"/>
      <c r="H29" s="9" t="n"/>
      <c r="I29" s="9">
        <f>IF(B29="","",I28+G29-H29)</f>
        <v/>
      </c>
    </row>
    <row r="30">
      <c r="A30" s="8">
        <f>IF(B30="","",ROW()-3)</f>
        <v/>
      </c>
      <c r="B30" s="13" t="n"/>
      <c r="C30" s="8">
        <f>IF(B30="","",TEXT(B30,"mmmm"))</f>
        <v/>
      </c>
      <c r="D30" s="13" t="n"/>
      <c r="E30" s="13" t="n"/>
      <c r="F30" s="13" t="n"/>
      <c r="G30" s="9" t="n"/>
      <c r="H30" s="9" t="n"/>
      <c r="I30" s="9">
        <f>IF(B30="","",I29+G30-H30)</f>
        <v/>
      </c>
    </row>
    <row r="31">
      <c r="A31" s="8">
        <f>IF(B31="","",ROW()-3)</f>
        <v/>
      </c>
      <c r="B31" s="13" t="n"/>
      <c r="C31" s="8">
        <f>IF(B31="","",TEXT(B31,"mmmm"))</f>
        <v/>
      </c>
      <c r="D31" s="13" t="n"/>
      <c r="E31" s="13" t="n"/>
      <c r="F31" s="13" t="n"/>
      <c r="G31" s="9" t="n"/>
      <c r="H31" s="9" t="n"/>
      <c r="I31" s="9">
        <f>IF(B31="","",I30+G31-H31)</f>
        <v/>
      </c>
    </row>
    <row r="32">
      <c r="A32" s="8">
        <f>IF(B32="","",ROW()-3)</f>
        <v/>
      </c>
      <c r="B32" s="13" t="n"/>
      <c r="C32" s="8">
        <f>IF(B32="","",TEXT(B32,"mmmm"))</f>
        <v/>
      </c>
      <c r="D32" s="13" t="n"/>
      <c r="E32" s="13" t="n"/>
      <c r="F32" s="13" t="n"/>
      <c r="G32" s="9" t="n"/>
      <c r="H32" s="9" t="n"/>
      <c r="I32" s="9">
        <f>IF(B32="","",I31+G32-H32)</f>
        <v/>
      </c>
    </row>
    <row r="33">
      <c r="A33" s="8">
        <f>IF(B33="","",ROW()-3)</f>
        <v/>
      </c>
      <c r="B33" s="13" t="n"/>
      <c r="C33" s="8">
        <f>IF(B33="","",TEXT(B33,"mmmm"))</f>
        <v/>
      </c>
      <c r="D33" s="13" t="n"/>
      <c r="E33" s="13" t="n"/>
      <c r="F33" s="13" t="n"/>
      <c r="G33" s="9" t="n"/>
      <c r="H33" s="9" t="n"/>
      <c r="I33" s="9">
        <f>IF(B33="","",I32+G33-H33)</f>
        <v/>
      </c>
    </row>
    <row r="34">
      <c r="A34" s="8">
        <f>IF(B34="","",ROW()-3)</f>
        <v/>
      </c>
      <c r="B34" s="13" t="n"/>
      <c r="C34" s="8">
        <f>IF(B34="","",TEXT(B34,"mmmm"))</f>
        <v/>
      </c>
      <c r="D34" s="13" t="n"/>
      <c r="E34" s="13" t="n"/>
      <c r="F34" s="13" t="n"/>
      <c r="G34" s="9" t="n"/>
      <c r="H34" s="9" t="n"/>
      <c r="I34" s="9">
        <f>IF(B34="","",I33+G34-H34)</f>
        <v/>
      </c>
    </row>
    <row r="35">
      <c r="A35" s="8">
        <f>IF(B35="","",ROW()-3)</f>
        <v/>
      </c>
      <c r="B35" s="13" t="n"/>
      <c r="C35" s="8">
        <f>IF(B35="","",TEXT(B35,"mmmm"))</f>
        <v/>
      </c>
      <c r="D35" s="13" t="n"/>
      <c r="E35" s="13" t="n"/>
      <c r="F35" s="13" t="n"/>
      <c r="G35" s="9" t="n"/>
      <c r="H35" s="9" t="n"/>
      <c r="I35" s="9">
        <f>IF(B35="","",I34+G35-H35)</f>
        <v/>
      </c>
    </row>
    <row r="36">
      <c r="A36" s="8">
        <f>IF(B36="","",ROW()-3)</f>
        <v/>
      </c>
      <c r="B36" s="13" t="n"/>
      <c r="C36" s="8">
        <f>IF(B36="","",TEXT(B36,"mmmm"))</f>
        <v/>
      </c>
      <c r="D36" s="13" t="n"/>
      <c r="E36" s="13" t="n"/>
      <c r="F36" s="13" t="n"/>
      <c r="G36" s="9" t="n"/>
      <c r="H36" s="9" t="n"/>
      <c r="I36" s="9">
        <f>IF(B36="","",I35+G36-H36)</f>
        <v/>
      </c>
    </row>
    <row r="37">
      <c r="A37" s="8">
        <f>IF(B37="","",ROW()-3)</f>
        <v/>
      </c>
      <c r="B37" s="13" t="n"/>
      <c r="C37" s="8">
        <f>IF(B37="","",TEXT(B37,"mmmm"))</f>
        <v/>
      </c>
      <c r="D37" s="13" t="n"/>
      <c r="E37" s="13" t="n"/>
      <c r="F37" s="13" t="n"/>
      <c r="G37" s="9" t="n"/>
      <c r="H37" s="9" t="n"/>
      <c r="I37" s="9">
        <f>IF(B37="","",I36+G37-H37)</f>
        <v/>
      </c>
    </row>
    <row r="38">
      <c r="A38" s="8">
        <f>IF(B38="","",ROW()-3)</f>
        <v/>
      </c>
      <c r="B38" s="13" t="n"/>
      <c r="C38" s="8">
        <f>IF(B38="","",TEXT(B38,"mmmm"))</f>
        <v/>
      </c>
      <c r="D38" s="13" t="n"/>
      <c r="E38" s="13" t="n"/>
      <c r="F38" s="13" t="n"/>
      <c r="G38" s="9" t="n"/>
      <c r="H38" s="9" t="n"/>
      <c r="I38" s="9">
        <f>IF(B38="","",I37+G38-H38)</f>
        <v/>
      </c>
    </row>
    <row r="39">
      <c r="A39" s="8">
        <f>IF(B39="","",ROW()-3)</f>
        <v/>
      </c>
      <c r="B39" s="13" t="n"/>
      <c r="C39" s="8">
        <f>IF(B39="","",TEXT(B39,"mmmm"))</f>
        <v/>
      </c>
      <c r="D39" s="13" t="n"/>
      <c r="E39" s="13" t="n"/>
      <c r="F39" s="13" t="n"/>
      <c r="G39" s="9" t="n"/>
      <c r="H39" s="9" t="n"/>
      <c r="I39" s="9">
        <f>IF(B39="","",I38+G39-H39)</f>
        <v/>
      </c>
    </row>
    <row r="40">
      <c r="A40" s="8">
        <f>IF(B40="","",ROW()-3)</f>
        <v/>
      </c>
      <c r="B40" s="13" t="n"/>
      <c r="C40" s="8">
        <f>IF(B40="","",TEXT(B40,"mmmm"))</f>
        <v/>
      </c>
      <c r="D40" s="13" t="n"/>
      <c r="E40" s="13" t="n"/>
      <c r="F40" s="13" t="n"/>
      <c r="G40" s="9" t="n"/>
      <c r="H40" s="9" t="n"/>
      <c r="I40" s="9">
        <f>IF(B40="","",I39+G40-H40)</f>
        <v/>
      </c>
    </row>
    <row r="41">
      <c r="A41" s="8">
        <f>IF(B41="","",ROW()-3)</f>
        <v/>
      </c>
      <c r="B41" s="13" t="n"/>
      <c r="C41" s="8">
        <f>IF(B41="","",TEXT(B41,"mmmm"))</f>
        <v/>
      </c>
      <c r="D41" s="13" t="n"/>
      <c r="E41" s="13" t="n"/>
      <c r="F41" s="13" t="n"/>
      <c r="G41" s="9" t="n"/>
      <c r="H41" s="9" t="n"/>
      <c r="I41" s="9">
        <f>IF(B41="","",I40+G41-H41)</f>
        <v/>
      </c>
    </row>
    <row r="42">
      <c r="A42" s="8">
        <f>IF(B42="","",ROW()-3)</f>
        <v/>
      </c>
      <c r="B42" s="13" t="n"/>
      <c r="C42" s="8">
        <f>IF(B42="","",TEXT(B42,"mmmm"))</f>
        <v/>
      </c>
      <c r="D42" s="13" t="n"/>
      <c r="E42" s="13" t="n"/>
      <c r="F42" s="13" t="n"/>
      <c r="G42" s="9" t="n"/>
      <c r="H42" s="9" t="n"/>
      <c r="I42" s="9">
        <f>IF(B42="","",I41+G42-H42)</f>
        <v/>
      </c>
    </row>
    <row r="43">
      <c r="A43" s="8">
        <f>IF(B43="","",ROW()-3)</f>
        <v/>
      </c>
      <c r="B43" s="13" t="n"/>
      <c r="C43" s="8">
        <f>IF(B43="","",TEXT(B43,"mmmm"))</f>
        <v/>
      </c>
      <c r="D43" s="13" t="n"/>
      <c r="E43" s="13" t="n"/>
      <c r="F43" s="13" t="n"/>
      <c r="G43" s="9" t="n"/>
      <c r="H43" s="9" t="n"/>
      <c r="I43" s="9">
        <f>IF(B43="","",I42+G43-H43)</f>
        <v/>
      </c>
    </row>
    <row r="44">
      <c r="A44" s="8">
        <f>IF(B44="","",ROW()-3)</f>
        <v/>
      </c>
      <c r="B44" s="13" t="n"/>
      <c r="C44" s="8">
        <f>IF(B44="","",TEXT(B44,"mmmm"))</f>
        <v/>
      </c>
      <c r="D44" s="13" t="n"/>
      <c r="E44" s="13" t="n"/>
      <c r="F44" s="13" t="n"/>
      <c r="G44" s="9" t="n"/>
      <c r="H44" s="9" t="n"/>
      <c r="I44" s="9">
        <f>IF(B44="","",I43+G44-H44)</f>
        <v/>
      </c>
    </row>
    <row r="45">
      <c r="A45" s="8">
        <f>IF(B45="","",ROW()-3)</f>
        <v/>
      </c>
      <c r="B45" s="13" t="n"/>
      <c r="C45" s="8">
        <f>IF(B45="","",TEXT(B45,"mmmm"))</f>
        <v/>
      </c>
      <c r="D45" s="13" t="n"/>
      <c r="E45" s="13" t="n"/>
      <c r="F45" s="13" t="n"/>
      <c r="G45" s="9" t="n"/>
      <c r="H45" s="9" t="n"/>
      <c r="I45" s="9">
        <f>IF(B45="","",I44+G45-H45)</f>
        <v/>
      </c>
    </row>
    <row r="46">
      <c r="A46" s="8">
        <f>IF(B46="","",ROW()-3)</f>
        <v/>
      </c>
      <c r="B46" s="13" t="n"/>
      <c r="C46" s="8">
        <f>IF(B46="","",TEXT(B46,"mmmm"))</f>
        <v/>
      </c>
      <c r="D46" s="13" t="n"/>
      <c r="E46" s="13" t="n"/>
      <c r="F46" s="13" t="n"/>
      <c r="G46" s="9" t="n"/>
      <c r="H46" s="9" t="n"/>
      <c r="I46" s="9">
        <f>IF(B46="","",I45+G46-H46)</f>
        <v/>
      </c>
    </row>
    <row r="47">
      <c r="A47" s="8">
        <f>IF(B47="","",ROW()-3)</f>
        <v/>
      </c>
      <c r="B47" s="13" t="n"/>
      <c r="C47" s="8">
        <f>IF(B47="","",TEXT(B47,"mmmm"))</f>
        <v/>
      </c>
      <c r="D47" s="13" t="n"/>
      <c r="E47" s="13" t="n"/>
      <c r="F47" s="13" t="n"/>
      <c r="G47" s="9" t="n"/>
      <c r="H47" s="9" t="n"/>
      <c r="I47" s="9">
        <f>IF(B47="","",I46+G47-H47)</f>
        <v/>
      </c>
    </row>
    <row r="48">
      <c r="A48" s="8">
        <f>IF(B48="","",ROW()-3)</f>
        <v/>
      </c>
      <c r="B48" s="13" t="n"/>
      <c r="C48" s="8">
        <f>IF(B48="","",TEXT(B48,"mmmm"))</f>
        <v/>
      </c>
      <c r="D48" s="13" t="n"/>
      <c r="E48" s="13" t="n"/>
      <c r="F48" s="13" t="n"/>
      <c r="G48" s="9" t="n"/>
      <c r="H48" s="9" t="n"/>
      <c r="I48" s="9">
        <f>IF(B48="","",I47+G48-H48)</f>
        <v/>
      </c>
    </row>
    <row r="49">
      <c r="A49" s="8">
        <f>IF(B49="","",ROW()-3)</f>
        <v/>
      </c>
      <c r="B49" s="13" t="n"/>
      <c r="C49" s="8">
        <f>IF(B49="","",TEXT(B49,"mmmm"))</f>
        <v/>
      </c>
      <c r="D49" s="13" t="n"/>
      <c r="E49" s="13" t="n"/>
      <c r="F49" s="13" t="n"/>
      <c r="G49" s="9" t="n"/>
      <c r="H49" s="9" t="n"/>
      <c r="I49" s="9">
        <f>IF(B49="","",I48+G49-H49)</f>
        <v/>
      </c>
    </row>
    <row r="50">
      <c r="A50" s="8">
        <f>IF(B50="","",ROW()-3)</f>
        <v/>
      </c>
      <c r="B50" s="13" t="n"/>
      <c r="C50" s="8">
        <f>IF(B50="","",TEXT(B50,"mmmm"))</f>
        <v/>
      </c>
      <c r="D50" s="13" t="n"/>
      <c r="E50" s="13" t="n"/>
      <c r="F50" s="13" t="n"/>
      <c r="G50" s="9" t="n"/>
      <c r="H50" s="9" t="n"/>
      <c r="I50" s="9">
        <f>IF(B50="","",I49+G50-H50)</f>
        <v/>
      </c>
    </row>
    <row r="51">
      <c r="A51" s="8">
        <f>IF(B51="","",ROW()-3)</f>
        <v/>
      </c>
      <c r="B51" s="13" t="n"/>
      <c r="C51" s="8">
        <f>IF(B51="","",TEXT(B51,"mmmm"))</f>
        <v/>
      </c>
      <c r="D51" s="13" t="n"/>
      <c r="E51" s="13" t="n"/>
      <c r="F51" s="13" t="n"/>
      <c r="G51" s="9" t="n"/>
      <c r="H51" s="9" t="n"/>
      <c r="I51" s="9">
        <f>IF(B51="","",I50+G51-H51)</f>
        <v/>
      </c>
    </row>
    <row r="52">
      <c r="A52" s="8">
        <f>IF(B52="","",ROW()-3)</f>
        <v/>
      </c>
      <c r="B52" s="13" t="n"/>
      <c r="C52" s="8">
        <f>IF(B52="","",TEXT(B52,"mmmm"))</f>
        <v/>
      </c>
      <c r="D52" s="13" t="n"/>
      <c r="E52" s="13" t="n"/>
      <c r="F52" s="13" t="n"/>
      <c r="G52" s="9" t="n"/>
      <c r="H52" s="9" t="n"/>
      <c r="I52" s="9">
        <f>IF(B52="","",I51+G52-H52)</f>
        <v/>
      </c>
    </row>
    <row r="53">
      <c r="A53" s="8">
        <f>IF(B53="","",ROW()-3)</f>
        <v/>
      </c>
      <c r="B53" s="13" t="n"/>
      <c r="C53" s="8">
        <f>IF(B53="","",TEXT(B53,"mmmm"))</f>
        <v/>
      </c>
      <c r="D53" s="13" t="n"/>
      <c r="E53" s="13" t="n"/>
      <c r="F53" s="13" t="n"/>
      <c r="G53" s="9" t="n"/>
      <c r="H53" s="9" t="n"/>
      <c r="I53" s="9">
        <f>IF(B53="","",I52+G53-H53)</f>
        <v/>
      </c>
    </row>
    <row r="54">
      <c r="A54" s="8">
        <f>IF(B54="","",ROW()-3)</f>
        <v/>
      </c>
      <c r="B54" s="13" t="n"/>
      <c r="C54" s="8">
        <f>IF(B54="","",TEXT(B54,"mmmm"))</f>
        <v/>
      </c>
      <c r="D54" s="13" t="n"/>
      <c r="E54" s="13" t="n"/>
      <c r="F54" s="13" t="n"/>
      <c r="G54" s="9" t="n"/>
      <c r="H54" s="9" t="n"/>
      <c r="I54" s="9">
        <f>IF(B54="","",I53+G54-H54)</f>
        <v/>
      </c>
    </row>
    <row r="55">
      <c r="A55" s="8">
        <f>IF(B55="","",ROW()-3)</f>
        <v/>
      </c>
      <c r="B55" s="13" t="n"/>
      <c r="C55" s="8">
        <f>IF(B55="","",TEXT(B55,"mmmm"))</f>
        <v/>
      </c>
      <c r="D55" s="13" t="n"/>
      <c r="E55" s="13" t="n"/>
      <c r="F55" s="13" t="n"/>
      <c r="G55" s="9" t="n"/>
      <c r="H55" s="9" t="n"/>
      <c r="I55" s="9">
        <f>IF(B55="","",I54+G55-H55)</f>
        <v/>
      </c>
    </row>
    <row r="56">
      <c r="A56" s="8">
        <f>IF(B56="","",ROW()-3)</f>
        <v/>
      </c>
      <c r="B56" s="13" t="n"/>
      <c r="C56" s="8">
        <f>IF(B56="","",TEXT(B56,"mmmm"))</f>
        <v/>
      </c>
      <c r="D56" s="13" t="n"/>
      <c r="E56" s="13" t="n"/>
      <c r="F56" s="13" t="n"/>
      <c r="G56" s="9" t="n"/>
      <c r="H56" s="9" t="n"/>
      <c r="I56" s="9">
        <f>IF(B56="","",I55+G56-H56)</f>
        <v/>
      </c>
    </row>
    <row r="57">
      <c r="A57" s="8">
        <f>IF(B57="","",ROW()-3)</f>
        <v/>
      </c>
      <c r="B57" s="13" t="n"/>
      <c r="C57" s="8">
        <f>IF(B57="","",TEXT(B57,"mmmm"))</f>
        <v/>
      </c>
      <c r="D57" s="13" t="n"/>
      <c r="E57" s="13" t="n"/>
      <c r="F57" s="13" t="n"/>
      <c r="G57" s="9" t="n"/>
      <c r="H57" s="9" t="n"/>
      <c r="I57" s="9">
        <f>IF(B57="","",I56+G57-H57)</f>
        <v/>
      </c>
    </row>
    <row r="58">
      <c r="A58" s="8">
        <f>IF(B58="","",ROW()-3)</f>
        <v/>
      </c>
      <c r="B58" s="13" t="n"/>
      <c r="C58" s="8">
        <f>IF(B58="","",TEXT(B58,"mmmm"))</f>
        <v/>
      </c>
      <c r="D58" s="13" t="n"/>
      <c r="E58" s="13" t="n"/>
      <c r="F58" s="13" t="n"/>
      <c r="G58" s="9" t="n"/>
      <c r="H58" s="9" t="n"/>
      <c r="I58" s="9">
        <f>IF(B58="","",I57+G58-H58)</f>
        <v/>
      </c>
    </row>
    <row r="59">
      <c r="A59" s="8">
        <f>IF(B59="","",ROW()-3)</f>
        <v/>
      </c>
      <c r="B59" s="13" t="n"/>
      <c r="C59" s="8">
        <f>IF(B59="","",TEXT(B59,"mmmm"))</f>
        <v/>
      </c>
      <c r="D59" s="13" t="n"/>
      <c r="E59" s="13" t="n"/>
      <c r="F59" s="13" t="n"/>
      <c r="G59" s="9" t="n"/>
      <c r="H59" s="9" t="n"/>
      <c r="I59" s="9">
        <f>IF(B59="","",I58+G59-H59)</f>
        <v/>
      </c>
    </row>
    <row r="60">
      <c r="A60" s="8">
        <f>IF(B60="","",ROW()-3)</f>
        <v/>
      </c>
      <c r="B60" s="13" t="n"/>
      <c r="C60" s="8">
        <f>IF(B60="","",TEXT(B60,"mmmm"))</f>
        <v/>
      </c>
      <c r="D60" s="13" t="n"/>
      <c r="E60" s="13" t="n"/>
      <c r="F60" s="13" t="n"/>
      <c r="G60" s="9" t="n"/>
      <c r="H60" s="9" t="n"/>
      <c r="I60" s="9">
        <f>IF(B60="","",I59+G60-H60)</f>
        <v/>
      </c>
    </row>
    <row r="61">
      <c r="A61" s="8">
        <f>IF(B61="","",ROW()-3)</f>
        <v/>
      </c>
      <c r="B61" s="13" t="n"/>
      <c r="C61" s="8">
        <f>IF(B61="","",TEXT(B61,"mmmm"))</f>
        <v/>
      </c>
      <c r="D61" s="13" t="n"/>
      <c r="E61" s="13" t="n"/>
      <c r="F61" s="13" t="n"/>
      <c r="G61" s="9" t="n"/>
      <c r="H61" s="9" t="n"/>
      <c r="I61" s="9">
        <f>IF(B61="","",I60+G61-H61)</f>
        <v/>
      </c>
    </row>
    <row r="62">
      <c r="A62" s="8">
        <f>IF(B62="","",ROW()-3)</f>
        <v/>
      </c>
      <c r="B62" s="13" t="n"/>
      <c r="C62" s="8">
        <f>IF(B62="","",TEXT(B62,"mmmm"))</f>
        <v/>
      </c>
      <c r="D62" s="13" t="n"/>
      <c r="E62" s="13" t="n"/>
      <c r="F62" s="13" t="n"/>
      <c r="G62" s="9" t="n"/>
      <c r="H62" s="9" t="n"/>
      <c r="I62" s="9">
        <f>IF(B62="","",I61+G62-H62)</f>
        <v/>
      </c>
    </row>
    <row r="63">
      <c r="A63" s="8">
        <f>IF(B63="","",ROW()-3)</f>
        <v/>
      </c>
      <c r="B63" s="13" t="n"/>
      <c r="C63" s="8">
        <f>IF(B63="","",TEXT(B63,"mmmm"))</f>
        <v/>
      </c>
      <c r="D63" s="13" t="n"/>
      <c r="E63" s="13" t="n"/>
      <c r="F63" s="13" t="n"/>
      <c r="G63" s="9" t="n"/>
      <c r="H63" s="9" t="n"/>
      <c r="I63" s="9">
        <f>IF(B63="","",I62+G63-H63)</f>
        <v/>
      </c>
    </row>
    <row r="64">
      <c r="A64" s="8">
        <f>IF(B64="","",ROW()-3)</f>
        <v/>
      </c>
      <c r="B64" s="13" t="n"/>
      <c r="C64" s="8">
        <f>IF(B64="","",TEXT(B64,"mmmm"))</f>
        <v/>
      </c>
      <c r="D64" s="13" t="n"/>
      <c r="E64" s="13" t="n"/>
      <c r="F64" s="13" t="n"/>
      <c r="G64" s="9" t="n"/>
      <c r="H64" s="9" t="n"/>
      <c r="I64" s="9">
        <f>IF(B64="","",I63+G64-H64)</f>
        <v/>
      </c>
    </row>
    <row r="65">
      <c r="A65" s="8">
        <f>IF(B65="","",ROW()-3)</f>
        <v/>
      </c>
      <c r="B65" s="13" t="n"/>
      <c r="C65" s="8">
        <f>IF(B65="","",TEXT(B65,"mmmm"))</f>
        <v/>
      </c>
      <c r="D65" s="13" t="n"/>
      <c r="E65" s="13" t="n"/>
      <c r="F65" s="13" t="n"/>
      <c r="G65" s="9" t="n"/>
      <c r="H65" s="9" t="n"/>
      <c r="I65" s="9">
        <f>IF(B65="","",I64+G65-H65)</f>
        <v/>
      </c>
    </row>
    <row r="66">
      <c r="A66" s="8">
        <f>IF(B66="","",ROW()-3)</f>
        <v/>
      </c>
      <c r="B66" s="13" t="n"/>
      <c r="C66" s="8">
        <f>IF(B66="","",TEXT(B66,"mmmm"))</f>
        <v/>
      </c>
      <c r="D66" s="13" t="n"/>
      <c r="E66" s="13" t="n"/>
      <c r="F66" s="13" t="n"/>
      <c r="G66" s="9" t="n"/>
      <c r="H66" s="9" t="n"/>
      <c r="I66" s="9">
        <f>IF(B66="","",I65+G66-H66)</f>
        <v/>
      </c>
    </row>
    <row r="67">
      <c r="A67" s="8">
        <f>IF(B67="","",ROW()-3)</f>
        <v/>
      </c>
      <c r="B67" s="13" t="n"/>
      <c r="C67" s="8">
        <f>IF(B67="","",TEXT(B67,"mmmm"))</f>
        <v/>
      </c>
      <c r="D67" s="13" t="n"/>
      <c r="E67" s="13" t="n"/>
      <c r="F67" s="13" t="n"/>
      <c r="G67" s="9" t="n"/>
      <c r="H67" s="9" t="n"/>
      <c r="I67" s="9">
        <f>IF(B67="","",I66+G67-H67)</f>
        <v/>
      </c>
    </row>
    <row r="68">
      <c r="A68" s="8">
        <f>IF(B68="","",ROW()-3)</f>
        <v/>
      </c>
      <c r="B68" s="13" t="n"/>
      <c r="C68" s="8">
        <f>IF(B68="","",TEXT(B68,"mmmm"))</f>
        <v/>
      </c>
      <c r="D68" s="13" t="n"/>
      <c r="E68" s="13" t="n"/>
      <c r="F68" s="13" t="n"/>
      <c r="G68" s="9" t="n"/>
      <c r="H68" s="9" t="n"/>
      <c r="I68" s="9">
        <f>IF(B68="","",I67+G68-H68)</f>
        <v/>
      </c>
    </row>
    <row r="69">
      <c r="A69" s="8">
        <f>IF(B69="","",ROW()-3)</f>
        <v/>
      </c>
      <c r="B69" s="13" t="n"/>
      <c r="C69" s="8">
        <f>IF(B69="","",TEXT(B69,"mmmm"))</f>
        <v/>
      </c>
      <c r="D69" s="13" t="n"/>
      <c r="E69" s="13" t="n"/>
      <c r="F69" s="13" t="n"/>
      <c r="G69" s="9" t="n"/>
      <c r="H69" s="9" t="n"/>
      <c r="I69" s="9">
        <f>IF(B69="","",I68+G69-H69)</f>
        <v/>
      </c>
    </row>
    <row r="70">
      <c r="A70" s="8">
        <f>IF(B70="","",ROW()-3)</f>
        <v/>
      </c>
      <c r="B70" s="13" t="n"/>
      <c r="C70" s="8">
        <f>IF(B70="","",TEXT(B70,"mmmm"))</f>
        <v/>
      </c>
      <c r="D70" s="13" t="n"/>
      <c r="E70" s="13" t="n"/>
      <c r="F70" s="13" t="n"/>
      <c r="G70" s="9" t="n"/>
      <c r="H70" s="9" t="n"/>
      <c r="I70" s="9">
        <f>IF(B70="","",I69+G70-H70)</f>
        <v/>
      </c>
    </row>
    <row r="71">
      <c r="A71" s="8">
        <f>IF(B71="","",ROW()-3)</f>
        <v/>
      </c>
      <c r="B71" s="13" t="n"/>
      <c r="C71" s="8">
        <f>IF(B71="","",TEXT(B71,"mmmm"))</f>
        <v/>
      </c>
      <c r="D71" s="13" t="n"/>
      <c r="E71" s="13" t="n"/>
      <c r="F71" s="13" t="n"/>
      <c r="G71" s="9" t="n"/>
      <c r="H71" s="9" t="n"/>
      <c r="I71" s="9">
        <f>IF(B71="","",I70+G71-H71)</f>
        <v/>
      </c>
    </row>
    <row r="72">
      <c r="A72" s="8">
        <f>IF(B72="","",ROW()-3)</f>
        <v/>
      </c>
      <c r="B72" s="13" t="n"/>
      <c r="C72" s="8">
        <f>IF(B72="","",TEXT(B72,"mmmm"))</f>
        <v/>
      </c>
      <c r="D72" s="13" t="n"/>
      <c r="E72" s="13" t="n"/>
      <c r="F72" s="13" t="n"/>
      <c r="G72" s="9" t="n"/>
      <c r="H72" s="9" t="n"/>
      <c r="I72" s="9">
        <f>IF(B72="","",I71+G72-H72)</f>
        <v/>
      </c>
    </row>
    <row r="73">
      <c r="A73" s="8">
        <f>IF(B73="","",ROW()-3)</f>
        <v/>
      </c>
      <c r="B73" s="13" t="n"/>
      <c r="C73" s="8">
        <f>IF(B73="","",TEXT(B73,"mmmm"))</f>
        <v/>
      </c>
      <c r="D73" s="13" t="n"/>
      <c r="E73" s="13" t="n"/>
      <c r="F73" s="13" t="n"/>
      <c r="G73" s="9" t="n"/>
      <c r="H73" s="9" t="n"/>
      <c r="I73" s="9">
        <f>IF(B73="","",I72+G73-H73)</f>
        <v/>
      </c>
    </row>
    <row r="74">
      <c r="A74" s="8">
        <f>IF(B74="","",ROW()-3)</f>
        <v/>
      </c>
      <c r="B74" s="13" t="n"/>
      <c r="C74" s="8">
        <f>IF(B74="","",TEXT(B74,"mmmm"))</f>
        <v/>
      </c>
      <c r="D74" s="13" t="n"/>
      <c r="E74" s="13" t="n"/>
      <c r="F74" s="13" t="n"/>
      <c r="G74" s="9" t="n"/>
      <c r="H74" s="9" t="n"/>
      <c r="I74" s="9">
        <f>IF(B74="","",I73+G74-H74)</f>
        <v/>
      </c>
    </row>
    <row r="75">
      <c r="A75" s="8">
        <f>IF(B75="","",ROW()-3)</f>
        <v/>
      </c>
      <c r="B75" s="13" t="n"/>
      <c r="C75" s="8">
        <f>IF(B75="","",TEXT(B75,"mmmm"))</f>
        <v/>
      </c>
      <c r="D75" s="13" t="n"/>
      <c r="E75" s="13" t="n"/>
      <c r="F75" s="13" t="n"/>
      <c r="G75" s="9" t="n"/>
      <c r="H75" s="9" t="n"/>
      <c r="I75" s="9">
        <f>IF(B75="","",I74+G75-H75)</f>
        <v/>
      </c>
    </row>
    <row r="76">
      <c r="A76" s="8">
        <f>IF(B76="","",ROW()-3)</f>
        <v/>
      </c>
      <c r="B76" s="13" t="n"/>
      <c r="C76" s="8">
        <f>IF(B76="","",TEXT(B76,"mmmm"))</f>
        <v/>
      </c>
      <c r="D76" s="13" t="n"/>
      <c r="E76" s="13" t="n"/>
      <c r="F76" s="13" t="n"/>
      <c r="G76" s="9" t="n"/>
      <c r="H76" s="9" t="n"/>
      <c r="I76" s="9">
        <f>IF(B76="","",I75+G76-H76)</f>
        <v/>
      </c>
    </row>
    <row r="77">
      <c r="A77" s="8">
        <f>IF(B77="","",ROW()-3)</f>
        <v/>
      </c>
      <c r="B77" s="13" t="n"/>
      <c r="C77" s="8">
        <f>IF(B77="","",TEXT(B77,"mmmm"))</f>
        <v/>
      </c>
      <c r="D77" s="13" t="n"/>
      <c r="E77" s="13" t="n"/>
      <c r="F77" s="13" t="n"/>
      <c r="G77" s="9" t="n"/>
      <c r="H77" s="9" t="n"/>
      <c r="I77" s="9">
        <f>IF(B77="","",I76+G77-H77)</f>
        <v/>
      </c>
    </row>
    <row r="78">
      <c r="A78" s="8">
        <f>IF(B78="","",ROW()-3)</f>
        <v/>
      </c>
      <c r="B78" s="13" t="n"/>
      <c r="C78" s="8">
        <f>IF(B78="","",TEXT(B78,"mmmm"))</f>
        <v/>
      </c>
      <c r="D78" s="13" t="n"/>
      <c r="E78" s="13" t="n"/>
      <c r="F78" s="13" t="n"/>
      <c r="G78" s="9" t="n"/>
      <c r="H78" s="9" t="n"/>
      <c r="I78" s="9">
        <f>IF(B78="","",I77+G78-H78)</f>
        <v/>
      </c>
    </row>
    <row r="79">
      <c r="A79" s="8">
        <f>IF(B79="","",ROW()-3)</f>
        <v/>
      </c>
      <c r="B79" s="13" t="n"/>
      <c r="C79" s="8">
        <f>IF(B79="","",TEXT(B79,"mmmm"))</f>
        <v/>
      </c>
      <c r="D79" s="13" t="n"/>
      <c r="E79" s="13" t="n"/>
      <c r="F79" s="13" t="n"/>
      <c r="G79" s="9" t="n"/>
      <c r="H79" s="9" t="n"/>
      <c r="I79" s="9">
        <f>IF(B79="","",I78+G79-H79)</f>
        <v/>
      </c>
    </row>
    <row r="80">
      <c r="A80" s="8">
        <f>IF(B80="","",ROW()-3)</f>
        <v/>
      </c>
      <c r="B80" s="13" t="n"/>
      <c r="C80" s="8">
        <f>IF(B80="","",TEXT(B80,"mmmm"))</f>
        <v/>
      </c>
      <c r="D80" s="13" t="n"/>
      <c r="E80" s="13" t="n"/>
      <c r="F80" s="13" t="n"/>
      <c r="G80" s="9" t="n"/>
      <c r="H80" s="9" t="n"/>
      <c r="I80" s="9">
        <f>IF(B80="","",I79+G80-H80)</f>
        <v/>
      </c>
    </row>
    <row r="81">
      <c r="A81" s="8">
        <f>IF(B81="","",ROW()-3)</f>
        <v/>
      </c>
      <c r="B81" s="13" t="n"/>
      <c r="C81" s="8">
        <f>IF(B81="","",TEXT(B81,"mmmm"))</f>
        <v/>
      </c>
      <c r="D81" s="13" t="n"/>
      <c r="E81" s="13" t="n"/>
      <c r="F81" s="13" t="n"/>
      <c r="G81" s="9" t="n"/>
      <c r="H81" s="9" t="n"/>
      <c r="I81" s="9">
        <f>IF(B81="","",I80+G81-H81)</f>
        <v/>
      </c>
    </row>
    <row r="82">
      <c r="A82" s="8">
        <f>IF(B82="","",ROW()-3)</f>
        <v/>
      </c>
      <c r="B82" s="13" t="n"/>
      <c r="C82" s="8">
        <f>IF(B82="","",TEXT(B82,"mmmm"))</f>
        <v/>
      </c>
      <c r="D82" s="13" t="n"/>
      <c r="E82" s="13" t="n"/>
      <c r="F82" s="13" t="n"/>
      <c r="G82" s="9" t="n"/>
      <c r="H82" s="9" t="n"/>
      <c r="I82" s="9">
        <f>IF(B82="","",I81+G82-H82)</f>
        <v/>
      </c>
    </row>
    <row r="83">
      <c r="A83" s="8">
        <f>IF(B83="","",ROW()-3)</f>
        <v/>
      </c>
      <c r="B83" s="13" t="n"/>
      <c r="C83" s="8">
        <f>IF(B83="","",TEXT(B83,"mmmm"))</f>
        <v/>
      </c>
      <c r="D83" s="13" t="n"/>
      <c r="E83" s="13" t="n"/>
      <c r="F83" s="13" t="n"/>
      <c r="G83" s="9" t="n"/>
      <c r="H83" s="9" t="n"/>
      <c r="I83" s="9">
        <f>IF(B83="","",I82+G83-H83)</f>
        <v/>
      </c>
    </row>
    <row r="84">
      <c r="A84" s="8">
        <f>IF(B84="","",ROW()-3)</f>
        <v/>
      </c>
      <c r="B84" s="13" t="n"/>
      <c r="C84" s="8">
        <f>IF(B84="","",TEXT(B84,"mmmm"))</f>
        <v/>
      </c>
      <c r="D84" s="13" t="n"/>
      <c r="E84" s="13" t="n"/>
      <c r="F84" s="13" t="n"/>
      <c r="G84" s="9" t="n"/>
      <c r="H84" s="9" t="n"/>
      <c r="I84" s="9">
        <f>IF(B84="","",I83+G84-H84)</f>
        <v/>
      </c>
    </row>
    <row r="85">
      <c r="A85" s="8">
        <f>IF(B85="","",ROW()-3)</f>
        <v/>
      </c>
      <c r="B85" s="13" t="n"/>
      <c r="C85" s="8">
        <f>IF(B85="","",TEXT(B85,"mmmm"))</f>
        <v/>
      </c>
      <c r="D85" s="13" t="n"/>
      <c r="E85" s="13" t="n"/>
      <c r="F85" s="13" t="n"/>
      <c r="G85" s="9" t="n"/>
      <c r="H85" s="9" t="n"/>
      <c r="I85" s="9">
        <f>IF(B85="","",I84+G85-H85)</f>
        <v/>
      </c>
    </row>
    <row r="86">
      <c r="A86" s="8">
        <f>IF(B86="","",ROW()-3)</f>
        <v/>
      </c>
      <c r="B86" s="13" t="n"/>
      <c r="C86" s="8">
        <f>IF(B86="","",TEXT(B86,"mmmm"))</f>
        <v/>
      </c>
      <c r="D86" s="13" t="n"/>
      <c r="E86" s="13" t="n"/>
      <c r="F86" s="13" t="n"/>
      <c r="G86" s="9" t="n"/>
      <c r="H86" s="9" t="n"/>
      <c r="I86" s="9">
        <f>IF(B86="","",I85+G86-H86)</f>
        <v/>
      </c>
    </row>
    <row r="87">
      <c r="A87" s="8">
        <f>IF(B87="","",ROW()-3)</f>
        <v/>
      </c>
      <c r="B87" s="13" t="n"/>
      <c r="C87" s="8">
        <f>IF(B87="","",TEXT(B87,"mmmm"))</f>
        <v/>
      </c>
      <c r="D87" s="13" t="n"/>
      <c r="E87" s="13" t="n"/>
      <c r="F87" s="13" t="n"/>
      <c r="G87" s="9" t="n"/>
      <c r="H87" s="9" t="n"/>
      <c r="I87" s="9">
        <f>IF(B87="","",I86+G87-H87)</f>
        <v/>
      </c>
    </row>
    <row r="88">
      <c r="A88" s="8">
        <f>IF(B88="","",ROW()-3)</f>
        <v/>
      </c>
      <c r="B88" s="13" t="n"/>
      <c r="C88" s="8">
        <f>IF(B88="","",TEXT(B88,"mmmm"))</f>
        <v/>
      </c>
      <c r="D88" s="13" t="n"/>
      <c r="E88" s="13" t="n"/>
      <c r="F88" s="13" t="n"/>
      <c r="G88" s="9" t="n"/>
      <c r="H88" s="9" t="n"/>
      <c r="I88" s="9">
        <f>IF(B88="","",I87+G88-H88)</f>
        <v/>
      </c>
    </row>
    <row r="89">
      <c r="A89" s="8">
        <f>IF(B89="","",ROW()-3)</f>
        <v/>
      </c>
      <c r="B89" s="13" t="n"/>
      <c r="C89" s="8">
        <f>IF(B89="","",TEXT(B89,"mmmm"))</f>
        <v/>
      </c>
      <c r="D89" s="13" t="n"/>
      <c r="E89" s="13" t="n"/>
      <c r="F89" s="13" t="n"/>
      <c r="G89" s="9" t="n"/>
      <c r="H89" s="9" t="n"/>
      <c r="I89" s="9">
        <f>IF(B89="","",I88+G89-H89)</f>
        <v/>
      </c>
    </row>
    <row r="90">
      <c r="A90" s="8">
        <f>IF(B90="","",ROW()-3)</f>
        <v/>
      </c>
      <c r="B90" s="13" t="n"/>
      <c r="C90" s="8">
        <f>IF(B90="","",TEXT(B90,"mmmm"))</f>
        <v/>
      </c>
      <c r="D90" s="13" t="n"/>
      <c r="E90" s="13" t="n"/>
      <c r="F90" s="13" t="n"/>
      <c r="G90" s="9" t="n"/>
      <c r="H90" s="9" t="n"/>
      <c r="I90" s="9">
        <f>IF(B90="","",I89+G90-H90)</f>
        <v/>
      </c>
    </row>
    <row r="91">
      <c r="A91" s="8">
        <f>IF(B91="","",ROW()-3)</f>
        <v/>
      </c>
      <c r="B91" s="13" t="n"/>
      <c r="C91" s="8">
        <f>IF(B91="","",TEXT(B91,"mmmm"))</f>
        <v/>
      </c>
      <c r="D91" s="13" t="n"/>
      <c r="E91" s="13" t="n"/>
      <c r="F91" s="13" t="n"/>
      <c r="G91" s="9" t="n"/>
      <c r="H91" s="9" t="n"/>
      <c r="I91" s="9">
        <f>IF(B91="","",I90+G91-H91)</f>
        <v/>
      </c>
    </row>
    <row r="92">
      <c r="A92" s="8">
        <f>IF(B92="","",ROW()-3)</f>
        <v/>
      </c>
      <c r="B92" s="13" t="n"/>
      <c r="C92" s="8">
        <f>IF(B92="","",TEXT(B92,"mmmm"))</f>
        <v/>
      </c>
      <c r="D92" s="13" t="n"/>
      <c r="E92" s="13" t="n"/>
      <c r="F92" s="13" t="n"/>
      <c r="G92" s="9" t="n"/>
      <c r="H92" s="9" t="n"/>
      <c r="I92" s="9">
        <f>IF(B92="","",I91+G92-H92)</f>
        <v/>
      </c>
    </row>
    <row r="93">
      <c r="A93" s="8">
        <f>IF(B93="","",ROW()-3)</f>
        <v/>
      </c>
      <c r="B93" s="13" t="n"/>
      <c r="C93" s="8">
        <f>IF(B93="","",TEXT(B93,"mmmm"))</f>
        <v/>
      </c>
      <c r="D93" s="13" t="n"/>
      <c r="E93" s="13" t="n"/>
      <c r="F93" s="13" t="n"/>
      <c r="G93" s="9" t="n"/>
      <c r="H93" s="9" t="n"/>
      <c r="I93" s="9">
        <f>IF(B93="","",I92+G93-H93)</f>
        <v/>
      </c>
    </row>
    <row r="94">
      <c r="A94" s="8">
        <f>IF(B94="","",ROW()-3)</f>
        <v/>
      </c>
      <c r="B94" s="13" t="n"/>
      <c r="C94" s="8">
        <f>IF(B94="","",TEXT(B94,"mmmm"))</f>
        <v/>
      </c>
      <c r="D94" s="13" t="n"/>
      <c r="E94" s="13" t="n"/>
      <c r="F94" s="13" t="n"/>
      <c r="G94" s="9" t="n"/>
      <c r="H94" s="9" t="n"/>
      <c r="I94" s="9">
        <f>IF(B94="","",I93+G94-H94)</f>
        <v/>
      </c>
    </row>
    <row r="95">
      <c r="A95" s="8">
        <f>IF(B95="","",ROW()-3)</f>
        <v/>
      </c>
      <c r="B95" s="13" t="n"/>
      <c r="C95" s="8">
        <f>IF(B95="","",TEXT(B95,"mmmm"))</f>
        <v/>
      </c>
      <c r="D95" s="13" t="n"/>
      <c r="E95" s="13" t="n"/>
      <c r="F95" s="13" t="n"/>
      <c r="G95" s="9" t="n"/>
      <c r="H95" s="9" t="n"/>
      <c r="I95" s="9">
        <f>IF(B95="","",I94+G95-H95)</f>
        <v/>
      </c>
    </row>
    <row r="96">
      <c r="A96" s="8">
        <f>IF(B96="","",ROW()-3)</f>
        <v/>
      </c>
      <c r="B96" s="13" t="n"/>
      <c r="C96" s="8">
        <f>IF(B96="","",TEXT(B96,"mmmm"))</f>
        <v/>
      </c>
      <c r="D96" s="13" t="n"/>
      <c r="E96" s="13" t="n"/>
      <c r="F96" s="13" t="n"/>
      <c r="G96" s="9" t="n"/>
      <c r="H96" s="9" t="n"/>
      <c r="I96" s="9">
        <f>IF(B96="","",I95+G96-H96)</f>
        <v/>
      </c>
    </row>
    <row r="97">
      <c r="A97" s="8">
        <f>IF(B97="","",ROW()-3)</f>
        <v/>
      </c>
      <c r="B97" s="13" t="n"/>
      <c r="C97" s="8">
        <f>IF(B97="","",TEXT(B97,"mmmm"))</f>
        <v/>
      </c>
      <c r="D97" s="13" t="n"/>
      <c r="E97" s="13" t="n"/>
      <c r="F97" s="13" t="n"/>
      <c r="G97" s="9" t="n"/>
      <c r="H97" s="9" t="n"/>
      <c r="I97" s="9">
        <f>IF(B97="","",I96+G97-H97)</f>
        <v/>
      </c>
    </row>
    <row r="98">
      <c r="A98" s="8">
        <f>IF(B98="","",ROW()-3)</f>
        <v/>
      </c>
      <c r="B98" s="13" t="n"/>
      <c r="C98" s="8">
        <f>IF(B98="","",TEXT(B98,"mmmm"))</f>
        <v/>
      </c>
      <c r="D98" s="13" t="n"/>
      <c r="E98" s="13" t="n"/>
      <c r="F98" s="13" t="n"/>
      <c r="G98" s="9" t="n"/>
      <c r="H98" s="9" t="n"/>
      <c r="I98" s="9">
        <f>IF(B98="","",I97+G98-H98)</f>
        <v/>
      </c>
    </row>
    <row r="99">
      <c r="A99" s="8">
        <f>IF(B99="","",ROW()-3)</f>
        <v/>
      </c>
      <c r="B99" s="13" t="n"/>
      <c r="C99" s="8">
        <f>IF(B99="","",TEXT(B99,"mmmm"))</f>
        <v/>
      </c>
      <c r="D99" s="13" t="n"/>
      <c r="E99" s="13" t="n"/>
      <c r="F99" s="13" t="n"/>
      <c r="G99" s="9" t="n"/>
      <c r="H99" s="9" t="n"/>
      <c r="I99" s="9">
        <f>IF(B99="","",I98+G99-H99)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28" customWidth="1" min="2" max="2"/>
    <col width="60" customWidth="1" min="3" max="3"/>
    <col width="23" customWidth="1" min="4" max="4"/>
    <col width="36" customWidth="1" min="5" max="5"/>
  </cols>
  <sheetData>
    <row r="1">
      <c r="A1" s="1" t="inlineStr">
        <is>
          <t>ALOKASI ANGGARAN &amp; MONITORING</t>
        </is>
      </c>
    </row>
    <row r="2"/>
    <row r="3">
      <c r="A3" s="14" t="inlineStr">
        <is>
          <t>Kategori Pengeluaran</t>
        </is>
      </c>
      <c r="B3" s="14" t="inlineStr">
        <is>
          <t>Alokasi Anggaran (Limit)</t>
        </is>
      </c>
      <c r="C3" s="14" t="inlineStr">
        <is>
          <t>Realisasi Penggunaan</t>
        </is>
      </c>
      <c r="D3" s="14" t="inlineStr">
        <is>
          <t>Sisa Kuota Anggaran</t>
        </is>
      </c>
      <c r="E3" s="14" t="inlineStr">
        <is>
          <t>Status Evaluasi</t>
        </is>
      </c>
    </row>
    <row r="4">
      <c r="A4" s="13" t="inlineStr">
        <is>
          <t>Kebutuhan Pokok</t>
        </is>
      </c>
      <c r="B4" s="9" t="n">
        <v>2500000</v>
      </c>
      <c r="C4" s="9">
        <f>SUMIF(Transaksi!$D$4:$D$100, A4, Transaksi!$H$4:$H$100)</f>
        <v/>
      </c>
      <c r="D4" s="9">
        <f>B4-C4</f>
        <v/>
      </c>
      <c r="E4" s="8">
        <f>IF(D4&lt;0, "OVERBUDGET!", "AMAN")</f>
        <v/>
      </c>
    </row>
    <row r="5">
      <c r="A5" s="13" t="inlineStr">
        <is>
          <t>Transportasi</t>
        </is>
      </c>
      <c r="B5" s="9" t="n">
        <v>800000</v>
      </c>
      <c r="C5" s="9">
        <f>SUMIF(Transaksi!$D$4:$D$100, A5, Transaksi!$H$4:$H$100)</f>
        <v/>
      </c>
      <c r="D5" s="9">
        <f>B5-C5</f>
        <v/>
      </c>
      <c r="E5" s="8">
        <f>IF(D5&lt;0, "OVERBUDGET!", "AMAN")</f>
        <v/>
      </c>
    </row>
    <row r="6">
      <c r="A6" s="13" t="inlineStr">
        <is>
          <t>Hiburan</t>
        </is>
      </c>
      <c r="B6" s="9" t="n">
        <v>500000</v>
      </c>
      <c r="C6" s="9">
        <f>SUMIF(Transaksi!$D$4:$D$100, A6, Transaksi!$H$4:$H$100)</f>
        <v/>
      </c>
      <c r="D6" s="9">
        <f>B6-C6</f>
        <v/>
      </c>
      <c r="E6" s="8">
        <f>IF(D6&lt;0, "OVERBUDGET!", "AMAN")</f>
        <v/>
      </c>
    </row>
    <row r="7">
      <c r="A7" s="13" t="inlineStr">
        <is>
          <t>Tagihan &amp; Utilitas</t>
        </is>
      </c>
      <c r="B7" s="9" t="n">
        <v>1200000</v>
      </c>
      <c r="C7" s="9">
        <f>SUMIF(Transaksi!$D$4:$D$100, A7, Transaksi!$H$4:$H$100)</f>
        <v/>
      </c>
      <c r="D7" s="9">
        <f>B7-C7</f>
        <v/>
      </c>
      <c r="E7" s="8">
        <f>IF(D7&lt;0, "OVERBUDGET!", "AMAN")</f>
        <v/>
      </c>
    </row>
    <row r="8">
      <c r="A8" s="13" t="inlineStr">
        <is>
          <t>Investasi &amp; Tabungan</t>
        </is>
      </c>
      <c r="B8" s="9" t="n">
        <v>2000000</v>
      </c>
      <c r="C8" s="9">
        <f>SUMIF(Transaksi!$D$4:$D$100, A8, Transaksi!$H$4:$H$100)</f>
        <v/>
      </c>
      <c r="D8" s="9">
        <f>B8-C8</f>
        <v/>
      </c>
      <c r="E8" s="8">
        <f>IF(D8&lt;0, "OVERBUDGET!", "AMAN")</f>
        <v/>
      </c>
    </row>
    <row r="9">
      <c r="A9" s="10" t="inlineStr">
        <is>
          <t>Total Pengeluaran</t>
        </is>
      </c>
      <c r="B9" s="11">
        <f>SUM(B4:B8)</f>
        <v/>
      </c>
      <c r="C9" s="11">
        <f>SUM(C4:C8)</f>
        <v/>
      </c>
      <c r="D9" s="11">
        <f>SUM(D4:D8)</f>
        <v/>
      </c>
      <c r="E9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2026-09-29T12:08:41Z</dcterms:created>
  <dcterms:modified xmlns:dcterms="http://purl.org/dc/terms/" xmlns:xsi="http://www.w3.org/2001/XMLSchema-instance" xsi:type="dcterms:W3CDTF">2026-09-29T12:08:42Z</dcterms:modified>
</cp:coreProperties>
</file>